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vrt5it\"/>
    </mc:Choice>
  </mc:AlternateContent>
  <xr:revisionPtr revIDLastSave="0" documentId="13_ncr:1_{2856DA2E-5CF5-4A5C-9E64-9288A0B786B6}" xr6:coauthVersionLast="47" xr6:coauthVersionMax="47" xr10:uidLastSave="{00000000-0000-0000-0000-000000000000}"/>
  <bookViews>
    <workbookView xWindow="3510" yWindow="351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8" i="1"/>
  <c r="F87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0" i="1"/>
  <c r="K50" i="1"/>
  <c r="I50" i="1"/>
  <c r="L45" i="1"/>
  <c r="K45" i="1"/>
  <c r="I45" i="1"/>
  <c r="L44" i="1"/>
  <c r="K44" i="1"/>
  <c r="I44" i="1"/>
  <c r="L39" i="1"/>
  <c r="K39" i="1"/>
  <c r="I39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<sst xmlns="http://schemas.openxmlformats.org/spreadsheetml/2006/main" count="247" uniqueCount="154">
  <si>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</si>
  <si>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</si>
  <si>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</si>
  <si>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</si>
  <si>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</si>
  <si>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</si>
  <si>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</si>
  <si>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</si>
  <si>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</si>
  <si>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</si>
  <si>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</si>
  <si>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</si>
  <si>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</si>
  <si>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</si>
  <si>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</si>
  <si>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</si>
  <si>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</si>
  <si>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</si>
  <si>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21</t>
  </si>
  <si>
    <t>WPOD-BN</t>
  </si>
  <si>
    <t>Wycinanie podszytów i podrostów z pozostawieniem na powierzchni, bez znoszenia i układania w stosy (teren równy lub falisty)</t>
  </si>
  <si>
    <t>HA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</si>
  <si>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</si>
  <si>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</si>
  <si>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</si>
  <si>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</si>
  <si>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</si>
  <si>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</si>
  <si>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</si>
  <si>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</si>
  <si>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59</t>
  </si>
  <si>
    <t>WYK-TAL60</t>
  </si>
  <si>
    <t>Zdarcie pokrywy na talerzach 60 cm x 60 cm</t>
  </si>
  <si>
    <t>64</t>
  </si>
  <si>
    <t>PRZ-PAS</t>
  </si>
  <si>
    <t>Przekopanie gleby na pasach w miejscu sadzenia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</si>
  <si>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</si>
  <si>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</si>
  <si>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</si>
  <si>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</si>
  <si>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</si>
  <si>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</si>
  <si>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</si>
  <si>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</si>
  <si>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</si>
  <si>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</si>
  <si>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</si>
  <si>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</si>
  <si>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</si>
  <si>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</si>
  <si>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</si>
  <si>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</si>
  <si>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</si>
  <si>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</si>
  <si>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</si>
  <si>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</si>
  <si>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</si>
  <si>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</si>
  <si>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</si>
  <si>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</si>
  <si>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113</t>
  </si>
  <si>
    <t>SIEW-KDB</t>
  </si>
  <si>
    <t>Siew kupkowy dębu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</si>
  <si>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</si>
  <si>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</si>
  <si>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</si>
  <si>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</si>
  <si>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</si>
  <si>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</si>
  <si>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</si>
  <si>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</si>
  <si>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</si>
  <si>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</si>
  <si>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</si>
  <si>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</si>
  <si>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</si>
  <si>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</si>
  <si>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</si>
  <si>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</si>
  <si>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</si>
  <si>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</si>
  <si>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</si>
  <si>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</si>
  <si>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</si>
  <si>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</si>
  <si>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</si>
  <si>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</si>
  <si>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168</t>
  </si>
  <si>
    <t>SMAR-PBIO</t>
  </si>
  <si>
    <t>Smarowanie pni biopreparatem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</si>
  <si>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</si>
  <si>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</si>
  <si>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</si>
  <si>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</si>
  <si>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</si>
  <si>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</si>
  <si>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196</t>
  </si>
  <si>
    <t>ZB-NASDB</t>
  </si>
  <si>
    <t>Zbiór nasion dęba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</si>
  <si>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</si>
  <si>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</si>
  <si>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</si>
  <si>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</si>
  <si>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</si>
  <si>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</si>
  <si>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</si>
  <si>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</si>
  <si>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</si>
  <si>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</si>
  <si>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</si>
  <si>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</si>
  <si>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</si>
  <si>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</si>
  <si>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</si>
  <si>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</si>
  <si>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</si>
  <si>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</si>
  <si>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</si>
  <si>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</si>
  <si>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908</t>
  </si>
  <si>
    <t>ODN-PASC</t>
  </si>
  <si>
    <t>Odchwaszczanie, odnawianie pasów przeciwpożarowych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</si>
  <si>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</si>
  <si>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</si>
  <si>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</si>
  <si>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</si>
  <si>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</si>
  <si>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</si>
  <si>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</si>
  <si>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</si>
  <si>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</si>
  <si>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</si>
  <si>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</si>
  <si>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</si>
  <si>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</si>
  <si>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</si>
  <si>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2026''  składamy niniejszym ofertę na pakiet 07/2026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</si>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</sst>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6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128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129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130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131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132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133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134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135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136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137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147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1038</v>
      </c>
      <c r="H33" s="28">
        <v>0</v>
      </c>
      <c r="I33" s="26">
        <f>ROUND(G33* H33,2)</f>
        <v>0</v>
      </c>
      <c r="J33" s="5">
        <v>8</v>
      </c>
      <c r="K33" s="26">
        <f>ROUND(I33* J33/100,2)</f>
        <v>0</v>
      </c>
      <c r="L33" s="27">
        <f>ROUND(I33+ K33,2)</f>
        <v>0</v>
      </c>
      <c r="M33" s="25"/>
    </row>
    <row r="34" spans="2:13" s="1" customFormat="1" ht="3.2" customHeight="1" x14ac:dyDescent="0.2"/>
    <row r="35" spans="2:13" s="1" customFormat="1" ht="18.2" customHeight="1" x14ac:dyDescent="0.2">
      <c r="B35" s="13" t="s">
        <v>138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4" t="s">
        <v>10</v>
      </c>
      <c r="M37" s="24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186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25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1838</v>
      </c>
      <c r="H39" s="28">
        <v>0</v>
      </c>
      <c r="I39" s="26">
        <f>ROUND(G39* H39,2)</f>
        <v>0</v>
      </c>
      <c r="J39" s="5">
        <v>8</v>
      </c>
      <c r="K39" s="26">
        <f>ROUND(I39* J39/100,2)</f>
        <v>0</v>
      </c>
      <c r="L39" s="27">
        <f>ROUND(I39+ K39,2)</f>
        <v>0</v>
      </c>
      <c r="M39" s="25"/>
    </row>
    <row r="40" spans="2:13" s="1" customFormat="1" ht="3.2" customHeight="1" x14ac:dyDescent="0.2"/>
    <row r="41" spans="2:13" s="1" customFormat="1" ht="18.2" customHeight="1" x14ac:dyDescent="0.2">
      <c r="B41" s="13" t="s">
        <v>139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24" t="s">
        <v>10</v>
      </c>
      <c r="M43" s="24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215</v>
      </c>
      <c r="H44" s="28">
        <v>0</v>
      </c>
      <c r="I44" s="26">
        <f>ROUND(G44* H44,2)</f>
        <v>0</v>
      </c>
      <c r="J44" s="5">
        <v>8</v>
      </c>
      <c r="K44" s="26">
        <f>ROUND(I44* J44/100,2)</f>
        <v>0</v>
      </c>
      <c r="L44" s="27">
        <f>ROUND(I44+ K44,2)</f>
        <v>0</v>
      </c>
      <c r="M44" s="25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48</v>
      </c>
      <c r="H45" s="28">
        <v>0</v>
      </c>
      <c r="I45" s="26">
        <f>ROUND(G45* H45,2)</f>
        <v>0</v>
      </c>
      <c r="J45" s="5">
        <v>8</v>
      </c>
      <c r="K45" s="26">
        <f>ROUND(I45* J45/100,2)</f>
        <v>0</v>
      </c>
      <c r="L45" s="27">
        <f>ROUND(I45+ K45,2)</f>
        <v>0</v>
      </c>
      <c r="M45" s="25"/>
    </row>
    <row r="46" spans="2:13" s="1" customFormat="1" ht="3.2" customHeight="1" x14ac:dyDescent="0.2"/>
    <row r="47" spans="2:13" s="1" customFormat="1" ht="18.2" customHeight="1" x14ac:dyDescent="0.2">
      <c r="B47" s="13" t="s">
        <v>140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624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9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4" t="s">
        <v>10</v>
      </c>
      <c r="M52" s="24"/>
    </row>
    <row r="53" spans="2:13" s="1" customFormat="1" ht="38.85" customHeight="1" x14ac:dyDescent="0.2">
      <c r="B53" s="5">
        <v>8</v>
      </c>
      <c r="C53" s="6" t="s">
        <v>18</v>
      </c>
      <c r="D53" s="6" t="s">
        <v>19</v>
      </c>
      <c r="E53" s="7" t="s">
        <v>20</v>
      </c>
      <c r="F53" s="6" t="s">
        <v>21</v>
      </c>
      <c r="G53" s="8">
        <v>4.63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22</v>
      </c>
      <c r="D54" s="6" t="s">
        <v>23</v>
      </c>
      <c r="E54" s="7" t="s">
        <v>24</v>
      </c>
      <c r="F54" s="6" t="s">
        <v>25</v>
      </c>
      <c r="G54" s="8">
        <v>1.2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26</v>
      </c>
      <c r="D55" s="6" t="s">
        <v>27</v>
      </c>
      <c r="E55" s="7" t="s">
        <v>28</v>
      </c>
      <c r="F55" s="6" t="s">
        <v>29</v>
      </c>
      <c r="G55" s="8">
        <v>0.12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30</v>
      </c>
      <c r="D56" s="6" t="s">
        <v>31</v>
      </c>
      <c r="E56" s="7" t="s">
        <v>32</v>
      </c>
      <c r="F56" s="6" t="s">
        <v>29</v>
      </c>
      <c r="G56" s="8">
        <v>12.4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12</v>
      </c>
      <c r="C57" s="6" t="s">
        <v>33</v>
      </c>
      <c r="D57" s="6" t="s">
        <v>34</v>
      </c>
      <c r="E57" s="7" t="s">
        <v>35</v>
      </c>
      <c r="F57" s="6" t="s">
        <v>25</v>
      </c>
      <c r="G57" s="8">
        <v>1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36</v>
      </c>
      <c r="D58" s="6" t="s">
        <v>37</v>
      </c>
      <c r="E58" s="7" t="s">
        <v>38</v>
      </c>
      <c r="F58" s="6" t="s">
        <v>29</v>
      </c>
      <c r="G58" s="8">
        <v>4.3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14</v>
      </c>
      <c r="C59" s="6" t="s">
        <v>39</v>
      </c>
      <c r="D59" s="6" t="s">
        <v>40</v>
      </c>
      <c r="E59" s="7" t="s">
        <v>41</v>
      </c>
      <c r="F59" s="6" t="s">
        <v>25</v>
      </c>
      <c r="G59" s="8">
        <v>0.2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15</v>
      </c>
      <c r="C60" s="6" t="s">
        <v>42</v>
      </c>
      <c r="D60" s="6" t="s">
        <v>43</v>
      </c>
      <c r="E60" s="7" t="s">
        <v>44</v>
      </c>
      <c r="F60" s="6" t="s">
        <v>25</v>
      </c>
      <c r="G60" s="8">
        <v>6.6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16</v>
      </c>
      <c r="C61" s="6" t="s">
        <v>45</v>
      </c>
      <c r="D61" s="6" t="s">
        <v>46</v>
      </c>
      <c r="E61" s="7" t="s">
        <v>47</v>
      </c>
      <c r="F61" s="6" t="s">
        <v>25</v>
      </c>
      <c r="G61" s="8">
        <v>25.69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17</v>
      </c>
      <c r="C62" s="6" t="s">
        <v>48</v>
      </c>
      <c r="D62" s="6" t="s">
        <v>49</v>
      </c>
      <c r="E62" s="7" t="s">
        <v>50</v>
      </c>
      <c r="F62" s="6" t="s">
        <v>14</v>
      </c>
      <c r="G62" s="8">
        <v>54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18</v>
      </c>
      <c r="C63" s="6" t="s">
        <v>51</v>
      </c>
      <c r="D63" s="6" t="s">
        <v>52</v>
      </c>
      <c r="E63" s="7" t="s">
        <v>53</v>
      </c>
      <c r="F63" s="6" t="s">
        <v>29</v>
      </c>
      <c r="G63" s="8">
        <v>90.27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19</v>
      </c>
      <c r="C64" s="6" t="s">
        <v>54</v>
      </c>
      <c r="D64" s="6" t="s">
        <v>55</v>
      </c>
      <c r="E64" s="7" t="s">
        <v>56</v>
      </c>
      <c r="F64" s="6" t="s">
        <v>29</v>
      </c>
      <c r="G64" s="8">
        <v>8.5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20</v>
      </c>
      <c r="C65" s="6" t="s">
        <v>57</v>
      </c>
      <c r="D65" s="6" t="s">
        <v>58</v>
      </c>
      <c r="E65" s="7" t="s">
        <v>59</v>
      </c>
      <c r="F65" s="6" t="s">
        <v>29</v>
      </c>
      <c r="G65" s="8">
        <v>98.77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60</v>
      </c>
      <c r="D66" s="6" t="s">
        <v>61</v>
      </c>
      <c r="E66" s="7" t="s">
        <v>62</v>
      </c>
      <c r="F66" s="6" t="s">
        <v>25</v>
      </c>
      <c r="G66" s="8">
        <v>3.34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22</v>
      </c>
      <c r="C67" s="6" t="s">
        <v>63</v>
      </c>
      <c r="D67" s="6" t="s">
        <v>64</v>
      </c>
      <c r="E67" s="7" t="s">
        <v>65</v>
      </c>
      <c r="F67" s="6" t="s">
        <v>21</v>
      </c>
      <c r="G67" s="8">
        <v>13.5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28.7" customHeight="1" x14ac:dyDescent="0.2">
      <c r="B68" s="5">
        <v>23</v>
      </c>
      <c r="C68" s="6" t="s">
        <v>66</v>
      </c>
      <c r="D68" s="6" t="s">
        <v>67</v>
      </c>
      <c r="E68" s="7" t="s">
        <v>68</v>
      </c>
      <c r="F68" s="6" t="s">
        <v>21</v>
      </c>
      <c r="G68" s="8">
        <v>31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28.7" customHeight="1" x14ac:dyDescent="0.2">
      <c r="B69" s="5">
        <v>24</v>
      </c>
      <c r="C69" s="6" t="s">
        <v>69</v>
      </c>
      <c r="D69" s="6" t="s">
        <v>70</v>
      </c>
      <c r="E69" s="7" t="s">
        <v>71</v>
      </c>
      <c r="F69" s="6" t="s">
        <v>21</v>
      </c>
      <c r="G69" s="8">
        <v>46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72</v>
      </c>
      <c r="D70" s="6" t="s">
        <v>73</v>
      </c>
      <c r="E70" s="7" t="s">
        <v>74</v>
      </c>
      <c r="F70" s="6" t="s">
        <v>21</v>
      </c>
      <c r="G70" s="8">
        <v>14.56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75</v>
      </c>
      <c r="D71" s="6" t="s">
        <v>76</v>
      </c>
      <c r="E71" s="7" t="s">
        <v>77</v>
      </c>
      <c r="F71" s="6" t="s">
        <v>78</v>
      </c>
      <c r="G71" s="8">
        <v>53.05</v>
      </c>
      <c r="H71" s="28">
        <v>0</v>
      </c>
      <c r="I71" s="26">
        <f>ROUND(G71* H71,2)</f>
        <v>0</v>
      </c>
      <c r="J71" s="5">
        <v>23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79</v>
      </c>
      <c r="D72" s="6" t="s">
        <v>80</v>
      </c>
      <c r="E72" s="7" t="s">
        <v>81</v>
      </c>
      <c r="F72" s="6" t="s">
        <v>82</v>
      </c>
      <c r="G72" s="8">
        <v>32</v>
      </c>
      <c r="H72" s="28">
        <v>0</v>
      </c>
      <c r="I72" s="26">
        <f>ROUND(G72* H72,2)</f>
        <v>0</v>
      </c>
      <c r="J72" s="5">
        <v>23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83</v>
      </c>
      <c r="D73" s="6" t="s">
        <v>84</v>
      </c>
      <c r="E73" s="7" t="s">
        <v>85</v>
      </c>
      <c r="F73" s="6" t="s">
        <v>86</v>
      </c>
      <c r="G73" s="8">
        <v>11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87</v>
      </c>
      <c r="D74" s="6" t="s">
        <v>88</v>
      </c>
      <c r="E74" s="7" t="s">
        <v>89</v>
      </c>
      <c r="F74" s="6" t="s">
        <v>21</v>
      </c>
      <c r="G74" s="8">
        <v>17.8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28.7" customHeight="1" x14ac:dyDescent="0.2">
      <c r="B75" s="5">
        <v>30</v>
      </c>
      <c r="C75" s="6" t="s">
        <v>90</v>
      </c>
      <c r="D75" s="6" t="s">
        <v>91</v>
      </c>
      <c r="E75" s="7" t="s">
        <v>92</v>
      </c>
      <c r="F75" s="6" t="s">
        <v>86</v>
      </c>
      <c r="G75" s="8">
        <v>40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93</v>
      </c>
      <c r="D76" s="6" t="s">
        <v>94</v>
      </c>
      <c r="E76" s="7" t="s">
        <v>95</v>
      </c>
      <c r="F76" s="6" t="s">
        <v>86</v>
      </c>
      <c r="G76" s="8">
        <v>40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96</v>
      </c>
      <c r="D77" s="6" t="s">
        <v>97</v>
      </c>
      <c r="E77" s="7" t="s">
        <v>98</v>
      </c>
      <c r="F77" s="6" t="s">
        <v>99</v>
      </c>
      <c r="G77" s="8">
        <v>400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100</v>
      </c>
      <c r="D78" s="6" t="s">
        <v>101</v>
      </c>
      <c r="E78" s="7" t="s">
        <v>102</v>
      </c>
      <c r="F78" s="6" t="s">
        <v>82</v>
      </c>
      <c r="G78" s="8">
        <v>733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103</v>
      </c>
      <c r="D79" s="6" t="s">
        <v>104</v>
      </c>
      <c r="E79" s="7" t="s">
        <v>102</v>
      </c>
      <c r="F79" s="6" t="s">
        <v>82</v>
      </c>
      <c r="G79" s="8">
        <v>115</v>
      </c>
      <c r="H79" s="28">
        <v>0</v>
      </c>
      <c r="I79" s="26">
        <f>ROUND(G79* H79,2)</f>
        <v>0</v>
      </c>
      <c r="J79" s="5">
        <v>23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35</v>
      </c>
      <c r="C80" s="6" t="s">
        <v>105</v>
      </c>
      <c r="D80" s="6" t="s">
        <v>106</v>
      </c>
      <c r="E80" s="7" t="s">
        <v>107</v>
      </c>
      <c r="F80" s="6" t="s">
        <v>82</v>
      </c>
      <c r="G80" s="8">
        <v>150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36</v>
      </c>
      <c r="C81" s="6" t="s">
        <v>108</v>
      </c>
      <c r="D81" s="6" t="s">
        <v>109</v>
      </c>
      <c r="E81" s="7" t="s">
        <v>110</v>
      </c>
      <c r="F81" s="6" t="s">
        <v>82</v>
      </c>
      <c r="G81" s="8">
        <v>20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37</v>
      </c>
      <c r="C82" s="6" t="s">
        <v>111</v>
      </c>
      <c r="D82" s="6" t="s">
        <v>112</v>
      </c>
      <c r="E82" s="7" t="s">
        <v>113</v>
      </c>
      <c r="F82" s="6" t="s">
        <v>82</v>
      </c>
      <c r="G82" s="8">
        <v>184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38</v>
      </c>
      <c r="C83" s="6" t="s">
        <v>114</v>
      </c>
      <c r="D83" s="6" t="s">
        <v>115</v>
      </c>
      <c r="E83" s="7" t="s">
        <v>113</v>
      </c>
      <c r="F83" s="6" t="s">
        <v>82</v>
      </c>
      <c r="G83" s="8">
        <v>88</v>
      </c>
      <c r="H83" s="28">
        <v>0</v>
      </c>
      <c r="I83" s="26">
        <f>ROUND(G83* H83,2)</f>
        <v>0</v>
      </c>
      <c r="J83" s="5">
        <v>23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39</v>
      </c>
      <c r="C84" s="6" t="s">
        <v>116</v>
      </c>
      <c r="D84" s="6" t="s">
        <v>117</v>
      </c>
      <c r="E84" s="7" t="s">
        <v>118</v>
      </c>
      <c r="F84" s="6" t="s">
        <v>21</v>
      </c>
      <c r="G84" s="8">
        <v>2.12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40</v>
      </c>
      <c r="C85" s="6" t="s">
        <v>119</v>
      </c>
      <c r="D85" s="6" t="s">
        <v>120</v>
      </c>
      <c r="E85" s="7" t="s">
        <v>121</v>
      </c>
      <c r="F85" s="6" t="s">
        <v>25</v>
      </c>
      <c r="G85" s="8">
        <v>0.18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55.9" customHeight="1" x14ac:dyDescent="0.2"/>
    <row r="87" spans="2:14" s="1" customFormat="1" ht="21.4" customHeight="1" x14ac:dyDescent="0.2">
      <c r="B87" s="15" t="s">
        <v>122</v>
      </c>
      <c r="C87" s="15"/>
      <c r="D87" s="15"/>
      <c r="E87" s="15"/>
      <c r="F87" s="29">
        <f>ROUND(I32+I33+I38+I39+I44+I45+I50+I53+I54+I55+I56+I57+I58+I59+I60+I61+I62+I63+I64+I65+I66+I67+I68+I69+I70+I71+I72+I73+I74+I75+I76+I77+I78+I79+I80+I81+I82+I83+I84+I85,2)</f>
        <v>0</v>
      </c>
      <c r="G87" s="30"/>
      <c r="H87" s="30"/>
      <c r="I87" s="30"/>
      <c r="J87" s="30"/>
      <c r="K87" s="30"/>
      <c r="L87" s="30"/>
      <c r="M87" s="31"/>
    </row>
    <row r="88" spans="2:14" s="1" customFormat="1" ht="21.4" customHeight="1" x14ac:dyDescent="0.2">
      <c r="B88" s="15" t="s">
        <v>123</v>
      </c>
      <c r="C88" s="15"/>
      <c r="D88" s="15"/>
      <c r="E88" s="15"/>
      <c r="F88" s="32">
        <f>ROUND(L32+L33+L38+L39+L44+L45+L50+L53+L54+L55+L56+L57+L58+L59+L60+L61+L62+L63+L64+L65+L66+L67+L68+L69+L70+L71+L72+L73+L74+L75+L76+L77+L78+L79+L80+L81+L82+L83+L84+L85,2)</f>
        <v>0</v>
      </c>
      <c r="G88" s="33"/>
      <c r="H88" s="33"/>
      <c r="I88" s="33"/>
      <c r="J88" s="33"/>
      <c r="K88" s="33"/>
      <c r="L88" s="33"/>
      <c r="M88" s="34"/>
    </row>
    <row r="89" spans="2:14" s="1" customFormat="1" ht="11.1" customHeight="1" x14ac:dyDescent="0.2"/>
    <row r="90" spans="2:14" s="1" customFormat="1" ht="80.099999999999994" customHeight="1" x14ac:dyDescent="0.2">
      <c r="B90" s="36" t="s">
        <v>141</v>
      </c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</row>
    <row r="91" spans="2:14" s="1" customFormat="1" ht="2.65" customHeight="1" x14ac:dyDescent="0.2"/>
    <row r="92" spans="2:14" s="1" customFormat="1" ht="110.1" customHeight="1" x14ac:dyDescent="0.2">
      <c r="B92" s="36" t="s">
        <v>142</v>
      </c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</row>
    <row r="93" spans="2:14" s="1" customFormat="1" ht="5.25" customHeight="1" x14ac:dyDescent="0.2"/>
    <row r="94" spans="2:14" s="1" customFormat="1" ht="110.1" customHeight="1" x14ac:dyDescent="0.2">
      <c r="B94" s="10" t="s">
        <v>143</v>
      </c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</row>
    <row r="95" spans="2:14" s="1" customFormat="1" ht="5.25" customHeight="1" x14ac:dyDescent="0.2"/>
    <row r="96" spans="2:14" s="1" customFormat="1" ht="37.9" customHeight="1" x14ac:dyDescent="0.2">
      <c r="C96" s="17" t="s">
        <v>124</v>
      </c>
      <c r="D96" s="17"/>
      <c r="E96" s="17"/>
      <c r="F96" s="20" t="s">
        <v>125</v>
      </c>
      <c r="G96" s="20"/>
      <c r="H96" s="20"/>
      <c r="I96" s="20"/>
      <c r="J96" s="20"/>
      <c r="K96" s="20"/>
      <c r="L96" s="20"/>
    </row>
    <row r="97" spans="2:14" s="1" customFormat="1" ht="28.7" customHeight="1" x14ac:dyDescent="0.2">
      <c r="C97" s="16"/>
      <c r="D97" s="16"/>
      <c r="E97" s="16"/>
      <c r="F97" s="16"/>
      <c r="G97" s="16"/>
      <c r="H97" s="16"/>
      <c r="I97" s="16"/>
      <c r="J97" s="16"/>
      <c r="K97" s="16"/>
      <c r="L97" s="16"/>
    </row>
    <row r="98" spans="2:14" s="1" customFormat="1" ht="28.7" customHeight="1" x14ac:dyDescent="0.2">
      <c r="C98" s="16"/>
      <c r="D98" s="16"/>
      <c r="E98" s="16"/>
      <c r="F98" s="16"/>
      <c r="G98" s="16"/>
      <c r="H98" s="16"/>
      <c r="I98" s="16"/>
      <c r="J98" s="16"/>
      <c r="K98" s="16"/>
      <c r="L98" s="16"/>
    </row>
    <row r="99" spans="2:14" s="1" customFormat="1" ht="28.7" customHeight="1" x14ac:dyDescent="0.2"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4" s="1" customFormat="1" ht="28.7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.65" customHeight="1" x14ac:dyDescent="0.2"/>
    <row r="102" spans="2:14" s="1" customFormat="1" ht="203.1" customHeight="1" x14ac:dyDescent="0.2">
      <c r="B102" s="36" t="s">
        <v>144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2.65" customHeight="1" x14ac:dyDescent="0.2"/>
    <row r="104" spans="2:14" s="1" customFormat="1" ht="36.950000000000003" customHeight="1" x14ac:dyDescent="0.2">
      <c r="B104" s="37" t="s">
        <v>145</v>
      </c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</row>
    <row r="105" spans="2:14" s="1" customFormat="1" ht="2.65" customHeight="1" x14ac:dyDescent="0.2"/>
    <row r="106" spans="2:14" s="1" customFormat="1" ht="37.9" customHeight="1" x14ac:dyDescent="0.2">
      <c r="C106" s="17" t="s">
        <v>126</v>
      </c>
      <c r="D106" s="17"/>
      <c r="E106" s="17"/>
      <c r="F106" s="18" t="s">
        <v>127</v>
      </c>
      <c r="G106" s="18"/>
      <c r="H106" s="18"/>
      <c r="I106" s="18"/>
      <c r="J106" s="18"/>
      <c r="K106" s="18"/>
      <c r="L106" s="18"/>
    </row>
    <row r="107" spans="2:14" s="1" customFormat="1" ht="28.7" customHeight="1" x14ac:dyDescent="0.2">
      <c r="C107" s="16"/>
      <c r="D107" s="16"/>
      <c r="E107" s="16"/>
      <c r="F107" s="16"/>
      <c r="G107" s="16"/>
      <c r="H107" s="16"/>
      <c r="I107" s="16"/>
      <c r="J107" s="16"/>
      <c r="K107" s="16"/>
      <c r="L107" s="16"/>
    </row>
    <row r="108" spans="2:14" s="1" customFormat="1" ht="28.7" customHeight="1" x14ac:dyDescent="0.2">
      <c r="C108" s="1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2:14" s="1" customFormat="1" ht="28.7" customHeight="1" x14ac:dyDescent="0.2">
      <c r="C109" s="16"/>
      <c r="D109" s="16"/>
      <c r="E109" s="16"/>
      <c r="F109" s="16"/>
      <c r="G109" s="16"/>
      <c r="H109" s="16"/>
      <c r="I109" s="16"/>
      <c r="J109" s="16"/>
      <c r="K109" s="16"/>
      <c r="L109" s="16"/>
    </row>
    <row r="110" spans="2:14" s="1" customFormat="1" ht="28.7" customHeight="1" x14ac:dyDescent="0.2">
      <c r="C110" s="16"/>
      <c r="D110" s="16"/>
      <c r="E110" s="16"/>
      <c r="F110" s="16"/>
      <c r="G110" s="16"/>
      <c r="H110" s="16"/>
      <c r="I110" s="16"/>
      <c r="J110" s="16"/>
      <c r="K110" s="16"/>
      <c r="L110" s="16"/>
    </row>
    <row r="111" spans="2:14" s="1" customFormat="1" ht="2.65" customHeight="1" x14ac:dyDescent="0.2"/>
    <row r="112" spans="2:14" s="1" customFormat="1" ht="159.94999999999999" customHeight="1" x14ac:dyDescent="0.2">
      <c r="B112" s="36" t="s">
        <v>146</v>
      </c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</row>
    <row r="113" spans="2:14" s="1" customFormat="1" ht="2.65" customHeight="1" x14ac:dyDescent="0.2"/>
    <row r="114" spans="2:14" s="1" customFormat="1" ht="54.95" customHeight="1" x14ac:dyDescent="0.2">
      <c r="B114" s="36" t="s">
        <v>147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</row>
    <row r="115" spans="2:14" s="1" customFormat="1" ht="2.65" customHeight="1" x14ac:dyDescent="0.2"/>
    <row r="116" spans="2:14" s="1" customFormat="1" ht="60" customHeight="1" x14ac:dyDescent="0.2">
      <c r="B116" s="10" t="s">
        <v>148</v>
      </c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2:14" s="1" customFormat="1" ht="2.65" customHeight="1" x14ac:dyDescent="0.2"/>
    <row r="118" spans="2:14" s="1" customFormat="1" ht="48" customHeight="1" x14ac:dyDescent="0.2">
      <c r="B118" s="10" t="s">
        <v>149</v>
      </c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2:14" s="1" customFormat="1" ht="2.65" customHeight="1" x14ac:dyDescent="0.2"/>
    <row r="120" spans="2:14" s="1" customFormat="1" ht="125.1" customHeight="1" x14ac:dyDescent="0.2">
      <c r="B120" s="36" t="s">
        <v>150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2.65" customHeight="1" x14ac:dyDescent="0.2"/>
    <row r="122" spans="2:14" s="1" customFormat="1" ht="84.95" customHeight="1" x14ac:dyDescent="0.2">
      <c r="B122" s="36" t="s">
        <v>151</v>
      </c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</row>
    <row r="123" spans="2:14" s="1" customFormat="1" ht="86.85" customHeight="1" x14ac:dyDescent="0.2"/>
    <row r="124" spans="2:14" s="1" customFormat="1" ht="17.649999999999999" customHeight="1" x14ac:dyDescent="0.2">
      <c r="J124" s="22" t="s">
        <v>152</v>
      </c>
      <c r="K124" s="22"/>
      <c r="L124" s="22"/>
    </row>
    <row r="125" spans="2:14" s="1" customFormat="1" ht="145.15" customHeight="1" x14ac:dyDescent="0.2"/>
    <row r="126" spans="2:14" s="1" customFormat="1" ht="81.599999999999994" customHeight="1" x14ac:dyDescent="0.2">
      <c r="B126" s="12" t="s">
        <v>153</v>
      </c>
      <c r="C126" s="12"/>
      <c r="D126" s="12"/>
      <c r="E126" s="12"/>
      <c r="F126" s="12"/>
      <c r="G126" s="12"/>
      <c r="H126" s="12"/>
      <c r="I126" s="12"/>
      <c r="J126" s="12"/>
      <c r="K126" s="12"/>
    </row>
  </sheetData>
  <mergeCells count="102">
    <mergeCell ref="L83:M83"/>
    <mergeCell ref="L84:M84"/>
    <mergeCell ref="L85:M85"/>
    <mergeCell ref="B3:E3"/>
    <mergeCell ref="B5:E5"/>
    <mergeCell ref="B7:E7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L53:M53"/>
    <mergeCell ref="L54:M54"/>
    <mergeCell ref="L55:M55"/>
    <mergeCell ref="L56:M56"/>
    <mergeCell ref="L57:M57"/>
    <mergeCell ref="J2:P2"/>
    <mergeCell ref="L31:M31"/>
    <mergeCell ref="L32:M32"/>
    <mergeCell ref="L33:M33"/>
    <mergeCell ref="L37:M37"/>
    <mergeCell ref="F110:L110"/>
    <mergeCell ref="F14:I14"/>
    <mergeCell ref="F87:M87"/>
    <mergeCell ref="F88:M88"/>
    <mergeCell ref="F96:L96"/>
    <mergeCell ref="F97:L97"/>
    <mergeCell ref="F98:L98"/>
    <mergeCell ref="F99:L99"/>
    <mergeCell ref="L38:M38"/>
    <mergeCell ref="L39:M39"/>
    <mergeCell ref="L43:M43"/>
    <mergeCell ref="L44:M44"/>
    <mergeCell ref="L45:M45"/>
    <mergeCell ref="L49:M49"/>
    <mergeCell ref="L50:M50"/>
    <mergeCell ref="L52:M52"/>
    <mergeCell ref="F100:L100"/>
    <mergeCell ref="F106:L106"/>
    <mergeCell ref="F107:L107"/>
    <mergeCell ref="F108:L108"/>
    <mergeCell ref="F109:L109"/>
    <mergeCell ref="C107:E107"/>
    <mergeCell ref="C108:E108"/>
    <mergeCell ref="C109:E109"/>
    <mergeCell ref="C110:E110"/>
    <mergeCell ref="C16:E16"/>
    <mergeCell ref="C18:E18"/>
    <mergeCell ref="C20:E20"/>
    <mergeCell ref="C22:E22"/>
    <mergeCell ref="C96:E96"/>
    <mergeCell ref="C97:E97"/>
    <mergeCell ref="C98:E98"/>
    <mergeCell ref="C99:E99"/>
    <mergeCell ref="B4:E4"/>
    <mergeCell ref="B41:L41"/>
    <mergeCell ref="B47:L47"/>
    <mergeCell ref="B6:E6"/>
    <mergeCell ref="B8:E8"/>
    <mergeCell ref="H11:O12"/>
    <mergeCell ref="B116:N116"/>
    <mergeCell ref="B118:N118"/>
    <mergeCell ref="B120:N120"/>
    <mergeCell ref="B122:N122"/>
    <mergeCell ref="B126:K126"/>
    <mergeCell ref="J124:L124"/>
    <mergeCell ref="B10:E11"/>
    <mergeCell ref="B102:N102"/>
    <mergeCell ref="B104:N104"/>
    <mergeCell ref="B112:N112"/>
    <mergeCell ref="B114:N114"/>
    <mergeCell ref="B24:M24"/>
    <mergeCell ref="B26:M26"/>
    <mergeCell ref="B29:L29"/>
    <mergeCell ref="B35:L35"/>
    <mergeCell ref="B87:E87"/>
    <mergeCell ref="B88:E88"/>
    <mergeCell ref="B90:N90"/>
    <mergeCell ref="B92:N92"/>
    <mergeCell ref="B94:N94"/>
    <mergeCell ref="C100:E100"/>
    <mergeCell ref="C106:E10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2025-10-30T10:50:59Z</dcterms:created>
  <dcterms:modified xsi:type="dcterms:W3CDTF">2025-10-30T11:21:10Z</dcterms:modified>
</cp:coreProperties>
</file>